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D882DB6F-F312-485E-88D1-D441204982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E16" i="2"/>
  <c r="D38" i="2" l="1"/>
  <c r="F20" i="2"/>
  <c r="C38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<sst xmlns="http://schemas.openxmlformats.org/spreadsheetml/2006/main" count="36" uniqueCount="26">
  <si>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</si>
  <si>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</si>
  <si>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</si>
  <si>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</si>
  <si>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</si>
  <si>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</si>
  <si>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</si>
  <si>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</si>
  <si>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</si>
  <si>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</si>
  <si>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</si>
  <si>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</si>
  <si>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</si>
  <si>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</si>
  <si>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</si>
  <si>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</si>
  <si>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</si>
  <si>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</si>
  <si>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</si>
  <si>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</si>
  <si>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</si>
  <si>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</si>
  <si>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</si>
  <si>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</si>
  <si>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</si>
  <si>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UNIVERSIDAD POLITECNICA DE JUVENTINO ROSAS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</si>
</sst>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22" sqref="A22"/>
    </sheetView>
  </sheetViews>
  <sheetFormatPr baseColWidth="10" defaultColWidth="9.28515625" defaultRowHeight="11.25" x14ac:dyDescent="0.25"/>
  <cols>
    <col min="1" max="1" width="52.710937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177932536.69</v>
      </c>
      <c r="C4" s="16"/>
      <c r="D4" s="16"/>
      <c r="E4" s="16"/>
      <c r="F4" s="15">
        <f>SUM(B4:E4)</f>
        <v>177932536.69</v>
      </c>
    </row>
    <row r="5" spans="1:6" ht="11.25" customHeight="1" x14ac:dyDescent="0.2">
      <c r="A5" s="8" t="s">
        <v>2</v>
      </c>
      <c r="B5" s="17">
        <v>177394334.46000001</v>
      </c>
      <c r="C5" s="16"/>
      <c r="D5" s="16"/>
      <c r="E5" s="16"/>
      <c r="F5" s="15">
        <f>SUM(B5:E5)</f>
        <v>177394334.46000001</v>
      </c>
    </row>
    <row r="6" spans="1:6" ht="11.25" customHeight="1" x14ac:dyDescent="0.2">
      <c r="A6" s="8" t="s">
        <v>3</v>
      </c>
      <c r="B6" s="17">
        <v>538202.23</v>
      </c>
      <c r="C6" s="16"/>
      <c r="D6" s="16"/>
      <c r="E6" s="16"/>
      <c r="F6" s="15">
        <f>SUM(B6:E6)</f>
        <v>538202.23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-51735460.5</v>
      </c>
      <c r="D9" s="15">
        <f>D10</f>
        <v>217664.82</v>
      </c>
      <c r="E9" s="16"/>
      <c r="F9" s="15">
        <f t="shared" ref="F9:F14" si="0">SUM(B9:E9)</f>
        <v>-51517795.68</v>
      </c>
    </row>
    <row r="10" spans="1:6" ht="11.25" customHeight="1" x14ac:dyDescent="0.2">
      <c r="A10" s="8" t="s">
        <v>16</v>
      </c>
      <c r="B10" s="16"/>
      <c r="C10" s="16"/>
      <c r="D10" s="17">
        <v>217664.82</v>
      </c>
      <c r="E10" s="16"/>
      <c r="F10" s="15">
        <f t="shared" si="0"/>
        <v>217664.82</v>
      </c>
    </row>
    <row r="11" spans="1:6" ht="11.25" customHeight="1" x14ac:dyDescent="0.2">
      <c r="A11" s="8" t="s">
        <v>5</v>
      </c>
      <c r="B11" s="16"/>
      <c r="C11" s="17">
        <v>-51735460.5</v>
      </c>
      <c r="D11" s="16"/>
      <c r="E11" s="16"/>
      <c r="F11" s="15">
        <f t="shared" si="0"/>
        <v>-51735460.5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177932536.69</v>
      </c>
      <c r="C20" s="15">
        <f>C9</f>
        <v>-51735460.5</v>
      </c>
      <c r="D20" s="15">
        <f>D9</f>
        <v>217664.82</v>
      </c>
      <c r="E20" s="15">
        <f>E16</f>
        <v>0</v>
      </c>
      <c r="F20" s="15">
        <f>SUM(B20:E20)</f>
        <v>126414741.00999999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22.5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-3693937.19</v>
      </c>
      <c r="D27" s="15">
        <f>SUM(D28:D32)</f>
        <v>266072.90999999997</v>
      </c>
      <c r="E27" s="16"/>
      <c r="F27" s="15">
        <f t="shared" ref="F27:F32" si="1">SUM(B27:E27)</f>
        <v>-3427864.28</v>
      </c>
    </row>
    <row r="28" spans="1:6" ht="11.25" customHeight="1" x14ac:dyDescent="0.2">
      <c r="A28" s="8" t="s">
        <v>16</v>
      </c>
      <c r="B28" s="16"/>
      <c r="C28" s="16"/>
      <c r="D28" s="17">
        <v>483737.73</v>
      </c>
      <c r="E28" s="16"/>
      <c r="F28" s="15">
        <f t="shared" si="1"/>
        <v>483737.73</v>
      </c>
    </row>
    <row r="29" spans="1:6" ht="11.25" customHeight="1" x14ac:dyDescent="0.2">
      <c r="A29" s="8" t="s">
        <v>5</v>
      </c>
      <c r="B29" s="16"/>
      <c r="C29" s="17">
        <v>-3693937.19</v>
      </c>
      <c r="D29" s="17">
        <v>-217664.82</v>
      </c>
      <c r="E29" s="16"/>
      <c r="F29" s="15">
        <f t="shared" si="1"/>
        <v>-3911602.01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177932536.69</v>
      </c>
      <c r="C38" s="19">
        <f>+C20+C27</f>
        <v>-55429397.689999998</v>
      </c>
      <c r="D38" s="19">
        <f>D20+D27</f>
        <v>483737.73</v>
      </c>
      <c r="E38" s="19">
        <f>+E20+E34</f>
        <v>0</v>
      </c>
      <c r="F38" s="19">
        <f>SUM(B38:E38)</f>
        <v>122986876.73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2018-11-20T16:40:47Z</dcterms:created>
  <dcterms:modified xsi:type="dcterms:W3CDTF">2026-04-24T19:37:53Z</dcterms:modified>
</cp:coreProperties>
</file>